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3060EB-FF26-4474-83EC-11F0EF5081CE}" xr6:coauthVersionLast="44" xr6:coauthVersionMax="44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</calcChain>
</file>

<file path=xl/sharedStrings.xml><?xml version="1.0" encoding="utf-8"?>
<sst xmlns="http://schemas.openxmlformats.org/spreadsheetml/2006/main" count="231" uniqueCount="63">
  <si>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</si>
  <si>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</si>
  <si>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</si>
  <si>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</si>
  <si>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</si>
  <si>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</si>
  <si>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</si>
  <si>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</si>
  <si>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</si>
  <si>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</si>
  <si>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</si>
  <si>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</si>
  <si>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</si>
  <si>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</si>
  <si>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</si>
  <si>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</si>
  <si>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</si>
  <si>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</si>
  <si>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</si>
  <si>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</si>
  <si>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</si>
  <si>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</si>
  <si>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</si>
  <si>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</si>
  <si>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</si>
  <si>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</si>
  <si>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</si>
  <si>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</si>
  <si>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</si>
  <si>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</si>
  <si>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</si>
  <si>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</si>
  <si>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</si>
  <si>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</si>
  <si>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</si>
  <si>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Суторминская ОШ</t>
  </si>
  <si>
    <t>директор</t>
  </si>
  <si>
    <t>Артемьева Н.Н.</t>
  </si>
  <si>
    <t>Суп картофельный</t>
  </si>
  <si>
    <t>Борщ  со сметаной</t>
  </si>
  <si>
    <t>Жаркое по-домашнему</t>
  </si>
  <si>
    <t>Кисель</t>
  </si>
  <si>
    <t>Хлеб пшеничный,ржаной</t>
  </si>
  <si>
    <t>Суп рыбный с крупой</t>
  </si>
  <si>
    <t>Гречка с гуляшем</t>
  </si>
  <si>
    <t>Компот</t>
  </si>
  <si>
    <t>246;303</t>
  </si>
  <si>
    <t>Суп картофельный с вермиш.</t>
  </si>
  <si>
    <t>Котлета из мяса птицы; картоф.пюре</t>
  </si>
  <si>
    <t>306;312</t>
  </si>
  <si>
    <t>Напиток лимонный</t>
  </si>
  <si>
    <t>Суп картоф.с крупой</t>
  </si>
  <si>
    <t>Куры тушеные;макароны</t>
  </si>
  <si>
    <t>290;312</t>
  </si>
  <si>
    <t>Чай с сахаром</t>
  </si>
  <si>
    <t>Рис; котлета рыбная</t>
  </si>
  <si>
    <t>304;248</t>
  </si>
  <si>
    <t>Напиток злаковый</t>
  </si>
  <si>
    <t>Суп картофельный с горохом</t>
  </si>
  <si>
    <t>Рассольник ленинградский со сметаной</t>
  </si>
  <si>
    <t>Щи со сметаной</t>
  </si>
  <si>
    <t>Рис; рыба тушеная с овощами</t>
  </si>
  <si>
    <t>304;229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</si>
</sst>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3.01</v>
      </c>
      <c r="H6" s="41">
        <v>6.88</v>
      </c>
      <c r="I6" s="41">
        <v>5.63</v>
      </c>
      <c r="J6" s="41">
        <v>111.9</v>
      </c>
      <c r="K6" s="42">
        <v>82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250</v>
      </c>
      <c r="G7" s="44">
        <v>250</v>
      </c>
      <c r="H7" s="44">
        <v>250</v>
      </c>
      <c r="I7" s="44">
        <v>250</v>
      </c>
      <c r="J7" s="44">
        <v>250</v>
      </c>
      <c r="K7" s="44">
        <v>250</v>
      </c>
    </row>
    <row r="8" spans="1:11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0.09</v>
      </c>
      <c r="H8" s="44">
        <v>0</v>
      </c>
      <c r="I8" s="44">
        <v>31.48</v>
      </c>
      <c r="J8" s="44">
        <v>118.5</v>
      </c>
      <c r="K8" s="45">
        <v>350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100</v>
      </c>
      <c r="G9" s="44">
        <v>6.09</v>
      </c>
      <c r="H9" s="44">
        <v>9.4700000000000006</v>
      </c>
      <c r="I9" s="44">
        <v>37.4</v>
      </c>
      <c r="J9" s="44">
        <v>196.12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810</v>
      </c>
      <c r="G13" s="20">
        <f t="shared" ref="G13:J13" si="0">SUM(G6:G12)</f>
        <v>259.19</v>
      </c>
      <c r="H13" s="20">
        <f t="shared" si="0"/>
        <v>266.35000000000002</v>
      </c>
      <c r="I13" s="20">
        <f t="shared" si="0"/>
        <v>324.51</v>
      </c>
      <c r="J13" s="20">
        <f t="shared" si="0"/>
        <v>676.52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810</v>
      </c>
      <c r="G24" s="33">
        <f t="shared" ref="G24:J24" si="2">G13+G23</f>
        <v>259.19</v>
      </c>
      <c r="H24" s="33">
        <f t="shared" si="2"/>
        <v>266.35000000000002</v>
      </c>
      <c r="I24" s="33">
        <f t="shared" si="2"/>
        <v>324.51</v>
      </c>
      <c r="J24" s="33">
        <f t="shared" si="2"/>
        <v>676.52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250</v>
      </c>
      <c r="G25" s="41">
        <v>6.05</v>
      </c>
      <c r="H25" s="41">
        <v>3.55</v>
      </c>
      <c r="I25" s="41">
        <v>12.19</v>
      </c>
      <c r="J25" s="41">
        <v>119</v>
      </c>
      <c r="K25" s="42">
        <v>84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220</v>
      </c>
      <c r="G26" s="44">
        <v>34.11</v>
      </c>
      <c r="H26" s="44">
        <v>29.66</v>
      </c>
      <c r="I26" s="44">
        <v>82.12</v>
      </c>
      <c r="J26" s="44">
        <v>729.32</v>
      </c>
      <c r="K26" s="45" t="s">
        <v>46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0.2</v>
      </c>
      <c r="H27" s="44">
        <v>0.1</v>
      </c>
      <c r="I27" s="44">
        <v>17.2</v>
      </c>
      <c r="J27" s="44">
        <v>68</v>
      </c>
      <c r="K27" s="45">
        <v>631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100</v>
      </c>
      <c r="G28" s="44">
        <v>6.09</v>
      </c>
      <c r="H28" s="44">
        <v>9.4700000000000006</v>
      </c>
      <c r="I28" s="44">
        <v>37.4</v>
      </c>
      <c r="J28" s="44">
        <v>196.12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770</v>
      </c>
      <c r="G32" s="20">
        <f t="shared" ref="G32" si="3">SUM(G25:G31)</f>
        <v>46.45</v>
      </c>
      <c r="H32" s="20">
        <f t="shared" ref="H32" si="4">SUM(H25:H31)</f>
        <v>42.78</v>
      </c>
      <c r="I32" s="20">
        <f t="shared" ref="I32" si="5">SUM(I25:I31)</f>
        <v>148.91</v>
      </c>
      <c r="J32" s="20">
        <f t="shared" ref="J32" si="6">SUM(J25:J31)</f>
        <v>1112.44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770</v>
      </c>
      <c r="G43" s="33">
        <f t="shared" ref="G43" si="11">G32+G42</f>
        <v>46.45</v>
      </c>
      <c r="H43" s="33">
        <f t="shared" ref="H43" si="12">H32+H42</f>
        <v>42.78</v>
      </c>
      <c r="I43" s="33">
        <f t="shared" ref="I43" si="13">I32+I42</f>
        <v>148.91</v>
      </c>
      <c r="J43" s="33">
        <f t="shared" ref="J43" si="14">J32+J42</f>
        <v>1112.44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250</v>
      </c>
      <c r="G44" s="41">
        <v>2.69</v>
      </c>
      <c r="H44" s="41">
        <v>2.84</v>
      </c>
      <c r="I44" s="41">
        <v>17.14</v>
      </c>
      <c r="J44" s="41">
        <v>104.75</v>
      </c>
      <c r="K44" s="42">
        <v>208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230</v>
      </c>
      <c r="G45" s="44">
        <v>14.97</v>
      </c>
      <c r="H45" s="44">
        <v>65.97</v>
      </c>
      <c r="I45" s="44">
        <v>28.61</v>
      </c>
      <c r="J45" s="44">
        <v>364.5</v>
      </c>
      <c r="K45" s="45" t="s">
        <v>49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0.18</v>
      </c>
      <c r="H46" s="44">
        <v>0.02</v>
      </c>
      <c r="I46" s="44">
        <v>27.46</v>
      </c>
      <c r="J46" s="44">
        <v>94.58</v>
      </c>
      <c r="K46" s="45">
        <v>49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100</v>
      </c>
      <c r="G47" s="44">
        <v>6.09</v>
      </c>
      <c r="H47" s="44">
        <v>9.4700000000000006</v>
      </c>
      <c r="I47" s="44">
        <v>37.4</v>
      </c>
      <c r="J47" s="44">
        <v>196.12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780</v>
      </c>
      <c r="G51" s="20">
        <f t="shared" ref="G51" si="15">SUM(G44:G50)</f>
        <v>23.93</v>
      </c>
      <c r="H51" s="20">
        <f t="shared" ref="H51" si="16">SUM(H44:H50)</f>
        <v>78.3</v>
      </c>
      <c r="I51" s="20">
        <f t="shared" ref="I51" si="17">SUM(I44:I50)</f>
        <v>110.61000000000001</v>
      </c>
      <c r="J51" s="20">
        <f t="shared" ref="J51" si="18">SUM(J44:J50)</f>
        <v>759.95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780</v>
      </c>
      <c r="G62" s="33">
        <f t="shared" ref="G62" si="23">G51+G61</f>
        <v>23.93</v>
      </c>
      <c r="H62" s="33">
        <f t="shared" ref="H62" si="24">H51+H61</f>
        <v>78.3</v>
      </c>
      <c r="I62" s="33">
        <f t="shared" ref="I62" si="25">I51+I61</f>
        <v>110.61000000000001</v>
      </c>
      <c r="J62" s="33">
        <f t="shared" ref="J62" si="26">J51+J61</f>
        <v>759.95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2.1800000000000002</v>
      </c>
      <c r="H63" s="41">
        <v>2.84</v>
      </c>
      <c r="I63" s="41">
        <v>14.29</v>
      </c>
      <c r="J63" s="41">
        <v>91.5</v>
      </c>
      <c r="K63" s="42">
        <v>80</v>
      </c>
    </row>
    <row r="64" spans="1:11" ht="15" x14ac:dyDescent="0.25">
      <c r="A64" s="24"/>
      <c r="B64" s="16"/>
      <c r="C64" s="11"/>
      <c r="D64" s="6"/>
      <c r="E64" s="43" t="s">
        <v>52</v>
      </c>
      <c r="F64" s="44">
        <v>230</v>
      </c>
      <c r="G64" s="44">
        <v>17.850000000000001</v>
      </c>
      <c r="H64" s="44">
        <v>25.74</v>
      </c>
      <c r="I64" s="44">
        <v>36.35</v>
      </c>
      <c r="J64" s="44">
        <v>426.33</v>
      </c>
      <c r="K64" s="45" t="s">
        <v>53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</v>
      </c>
      <c r="H65" s="44">
        <v>0</v>
      </c>
      <c r="I65" s="44">
        <v>13.62</v>
      </c>
      <c r="J65" s="44">
        <v>50.49</v>
      </c>
      <c r="K65" s="45">
        <v>379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100</v>
      </c>
      <c r="G66" s="44">
        <v>6.09</v>
      </c>
      <c r="H66" s="44">
        <v>9.4700000000000006</v>
      </c>
      <c r="I66" s="44">
        <v>37.4</v>
      </c>
      <c r="J66" s="44">
        <v>196.12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780</v>
      </c>
      <c r="G70" s="20">
        <f t="shared" ref="G70" si="27">SUM(G63:G69)</f>
        <v>26.12</v>
      </c>
      <c r="H70" s="20">
        <f t="shared" ref="H70" si="28">SUM(H63:H69)</f>
        <v>38.049999999999997</v>
      </c>
      <c r="I70" s="20">
        <f t="shared" ref="I70" si="29">SUM(I63:I69)</f>
        <v>101.66</v>
      </c>
      <c r="J70" s="20">
        <f t="shared" ref="J70" si="30">SUM(J63:J69)</f>
        <v>764.43999999999994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780</v>
      </c>
      <c r="G81" s="33">
        <f t="shared" ref="G81" si="35">G70+G80</f>
        <v>26.12</v>
      </c>
      <c r="H81" s="33">
        <f t="shared" ref="H81" si="36">H70+H80</f>
        <v>38.049999999999997</v>
      </c>
      <c r="I81" s="33">
        <f t="shared" ref="I81" si="37">I70+I80</f>
        <v>101.66</v>
      </c>
      <c r="J81" s="33">
        <f t="shared" ref="J81" si="38">J70+J80</f>
        <v>764.43999999999994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38</v>
      </c>
      <c r="F82" s="41">
        <v>250</v>
      </c>
      <c r="G82" s="41">
        <v>4.75</v>
      </c>
      <c r="H82" s="41">
        <v>7.32</v>
      </c>
      <c r="I82" s="41">
        <v>18.3</v>
      </c>
      <c r="J82" s="41">
        <v>170.8</v>
      </c>
      <c r="K82" s="42">
        <v>77</v>
      </c>
    </row>
    <row r="83" spans="1:11" ht="15" x14ac:dyDescent="0.25">
      <c r="A83" s="24"/>
      <c r="B83" s="16"/>
      <c r="C83" s="11"/>
      <c r="D83" s="6"/>
      <c r="E83" s="43" t="s">
        <v>55</v>
      </c>
      <c r="F83" s="44">
        <v>225</v>
      </c>
      <c r="G83" s="44">
        <v>22.95</v>
      </c>
      <c r="H83" s="44">
        <v>8.4499999999999993</v>
      </c>
      <c r="I83" s="44">
        <v>33.369999999999997</v>
      </c>
      <c r="J83" s="44">
        <v>331.7</v>
      </c>
      <c r="K83" s="45" t="s">
        <v>56</v>
      </c>
    </row>
    <row r="84" spans="1:11" ht="15" x14ac:dyDescent="0.25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3.4</v>
      </c>
      <c r="H84" s="44">
        <v>3.7</v>
      </c>
      <c r="I84" s="44">
        <v>15.2</v>
      </c>
      <c r="J84" s="44">
        <v>108.6</v>
      </c>
      <c r="K84" s="45">
        <v>379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100</v>
      </c>
      <c r="G85" s="44">
        <v>6.09</v>
      </c>
      <c r="H85" s="44">
        <v>9.4700000000000006</v>
      </c>
      <c r="I85" s="44">
        <v>37.4</v>
      </c>
      <c r="J85" s="44">
        <v>196.12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775</v>
      </c>
      <c r="G89" s="20">
        <f t="shared" ref="G89" si="39">SUM(G82:G88)</f>
        <v>37.19</v>
      </c>
      <c r="H89" s="20">
        <f t="shared" ref="H89" si="40">SUM(H82:H88)</f>
        <v>28.939999999999998</v>
      </c>
      <c r="I89" s="20">
        <f t="shared" ref="I89" si="41">SUM(I82:I88)</f>
        <v>104.27000000000001</v>
      </c>
      <c r="J89" s="20">
        <f t="shared" ref="J89" si="42">SUM(J82:J88)</f>
        <v>807.22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775</v>
      </c>
      <c r="G100" s="33">
        <f t="shared" ref="G100" si="47">G89+G99</f>
        <v>37.19</v>
      </c>
      <c r="H100" s="33">
        <f t="shared" ref="H100" si="48">H89+H99</f>
        <v>28.939999999999998</v>
      </c>
      <c r="I100" s="33">
        <f t="shared" ref="I100" si="49">I89+I99</f>
        <v>104.27000000000001</v>
      </c>
      <c r="J100" s="33">
        <f t="shared" ref="J100" si="50">J89+J99</f>
        <v>807.22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250</v>
      </c>
      <c r="G101" s="41">
        <v>2.73</v>
      </c>
      <c r="H101" s="41">
        <v>3.89</v>
      </c>
      <c r="I101" s="41">
        <v>13.61</v>
      </c>
      <c r="J101" s="41">
        <v>98.8</v>
      </c>
      <c r="K101" s="42">
        <v>77</v>
      </c>
    </row>
    <row r="102" spans="1:11" ht="15" x14ac:dyDescent="0.25">
      <c r="A102" s="24"/>
      <c r="B102" s="16"/>
      <c r="C102" s="11"/>
      <c r="D102" s="6"/>
      <c r="E102" s="43" t="s">
        <v>40</v>
      </c>
      <c r="F102" s="44">
        <v>250</v>
      </c>
      <c r="G102" s="44">
        <v>27.53</v>
      </c>
      <c r="H102" s="44">
        <v>4.47</v>
      </c>
      <c r="I102" s="44">
        <v>21.9</v>
      </c>
      <c r="J102" s="44">
        <v>265</v>
      </c>
      <c r="K102" s="45">
        <v>248</v>
      </c>
    </row>
    <row r="103" spans="1:11" ht="15" x14ac:dyDescent="0.25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>
        <v>0.09</v>
      </c>
      <c r="H103" s="44">
        <v>0</v>
      </c>
      <c r="I103" s="44">
        <v>31.48</v>
      </c>
      <c r="J103" s="44">
        <v>118.5</v>
      </c>
      <c r="K103" s="45">
        <v>350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100</v>
      </c>
      <c r="G104" s="44">
        <v>6.09</v>
      </c>
      <c r="H104" s="44">
        <v>9.4700000000000006</v>
      </c>
      <c r="I104" s="44">
        <v>37.4</v>
      </c>
      <c r="J104" s="44">
        <v>196.12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800</v>
      </c>
      <c r="G108" s="20">
        <f t="shared" ref="G108:J108" si="51">SUM(G101:G107)</f>
        <v>36.44</v>
      </c>
      <c r="H108" s="20">
        <f t="shared" si="51"/>
        <v>17.829999999999998</v>
      </c>
      <c r="I108" s="20">
        <f t="shared" si="51"/>
        <v>104.38999999999999</v>
      </c>
      <c r="J108" s="20">
        <f t="shared" si="51"/>
        <v>678.42000000000007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800</v>
      </c>
      <c r="G119" s="33">
        <f t="shared" ref="G119" si="53">G108+G118</f>
        <v>36.44</v>
      </c>
      <c r="H119" s="33">
        <f t="shared" ref="H119" si="54">H108+H118</f>
        <v>17.829999999999998</v>
      </c>
      <c r="I119" s="33">
        <f t="shared" ref="I119" si="55">I108+I118</f>
        <v>104.38999999999999</v>
      </c>
      <c r="J119" s="33">
        <f t="shared" ref="J119" si="56">J108+J118</f>
        <v>678.42000000000007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43</v>
      </c>
      <c r="F120" s="41">
        <v>250</v>
      </c>
      <c r="G120" s="41">
        <v>6.05</v>
      </c>
      <c r="H120" s="41">
        <v>3.55</v>
      </c>
      <c r="I120" s="41">
        <v>12.19</v>
      </c>
      <c r="J120" s="41">
        <v>119</v>
      </c>
      <c r="K120" s="42">
        <v>84</v>
      </c>
    </row>
    <row r="121" spans="1:11" ht="15" x14ac:dyDescent="0.25">
      <c r="A121" s="15"/>
      <c r="B121" s="16"/>
      <c r="C121" s="11"/>
      <c r="D121" s="6"/>
      <c r="E121" s="43" t="s">
        <v>44</v>
      </c>
      <c r="F121" s="44">
        <v>220</v>
      </c>
      <c r="G121" s="44">
        <v>34.11</v>
      </c>
      <c r="H121" s="44">
        <v>29.66</v>
      </c>
      <c r="I121" s="44">
        <v>82.12</v>
      </c>
      <c r="J121" s="44">
        <v>729.32</v>
      </c>
      <c r="K121" s="45" t="s">
        <v>46</v>
      </c>
    </row>
    <row r="122" spans="1:11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0.2</v>
      </c>
      <c r="H122" s="44">
        <v>0.1</v>
      </c>
      <c r="I122" s="44">
        <v>17.2</v>
      </c>
      <c r="J122" s="44">
        <v>68</v>
      </c>
      <c r="K122" s="45">
        <v>631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100</v>
      </c>
      <c r="G123" s="44">
        <v>6.09</v>
      </c>
      <c r="H123" s="44">
        <v>9.4700000000000006</v>
      </c>
      <c r="I123" s="44">
        <v>37.4</v>
      </c>
      <c r="J123" s="44">
        <v>196.12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770</v>
      </c>
      <c r="G127" s="20">
        <f t="shared" ref="G127:J127" si="57">SUM(G120:G126)</f>
        <v>46.45</v>
      </c>
      <c r="H127" s="20">
        <f t="shared" si="57"/>
        <v>42.78</v>
      </c>
      <c r="I127" s="20">
        <f t="shared" si="57"/>
        <v>148.91</v>
      </c>
      <c r="J127" s="20">
        <f t="shared" si="57"/>
        <v>1112.44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770</v>
      </c>
      <c r="G138" s="33">
        <f t="shared" ref="G138" si="59">G127+G137</f>
        <v>46.45</v>
      </c>
      <c r="H138" s="33">
        <f t="shared" ref="H138" si="60">H127+H137</f>
        <v>42.78</v>
      </c>
      <c r="I138" s="33">
        <f t="shared" ref="I138" si="61">I127+I137</f>
        <v>148.91</v>
      </c>
      <c r="J138" s="33">
        <f t="shared" ref="J138" si="62">J127+J137</f>
        <v>1112.44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250</v>
      </c>
      <c r="G139" s="41">
        <v>2.69</v>
      </c>
      <c r="H139" s="41">
        <v>2.84</v>
      </c>
      <c r="I139" s="41">
        <v>17.14</v>
      </c>
      <c r="J139" s="41">
        <v>104.75</v>
      </c>
      <c r="K139" s="42">
        <v>208</v>
      </c>
    </row>
    <row r="140" spans="1:11" ht="15" x14ac:dyDescent="0.25">
      <c r="A140" s="24"/>
      <c r="B140" s="16"/>
      <c r="C140" s="11"/>
      <c r="D140" s="6"/>
      <c r="E140" s="43" t="s">
        <v>48</v>
      </c>
      <c r="F140" s="44">
        <v>230</v>
      </c>
      <c r="G140" s="44">
        <v>14.97</v>
      </c>
      <c r="H140" s="44">
        <v>65.97</v>
      </c>
      <c r="I140" s="44">
        <v>28.61</v>
      </c>
      <c r="J140" s="44">
        <v>364.5</v>
      </c>
      <c r="K140" s="45" t="s">
        <v>49</v>
      </c>
    </row>
    <row r="141" spans="1:11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0.18</v>
      </c>
      <c r="H141" s="44">
        <v>0.02</v>
      </c>
      <c r="I141" s="44">
        <v>27.46</v>
      </c>
      <c r="J141" s="44">
        <v>94.58</v>
      </c>
      <c r="K141" s="45">
        <v>49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100</v>
      </c>
      <c r="G142" s="44">
        <v>6.09</v>
      </c>
      <c r="H142" s="44">
        <v>9.4700000000000006</v>
      </c>
      <c r="I142" s="44">
        <v>37.4</v>
      </c>
      <c r="J142" s="44">
        <v>196.12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780</v>
      </c>
      <c r="G146" s="20">
        <f t="shared" ref="G146:J146" si="63">SUM(G139:G145)</f>
        <v>23.93</v>
      </c>
      <c r="H146" s="20">
        <f t="shared" si="63"/>
        <v>78.3</v>
      </c>
      <c r="I146" s="20">
        <f t="shared" si="63"/>
        <v>110.61000000000001</v>
      </c>
      <c r="J146" s="20">
        <f t="shared" si="63"/>
        <v>759.95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780</v>
      </c>
      <c r="G157" s="33">
        <f t="shared" ref="G157" si="65">G146+G156</f>
        <v>23.93</v>
      </c>
      <c r="H157" s="33">
        <f t="shared" ref="H157" si="66">H146+H156</f>
        <v>78.3</v>
      </c>
      <c r="I157" s="33">
        <f t="shared" ref="I157" si="67">I146+I156</f>
        <v>110.61000000000001</v>
      </c>
      <c r="J157" s="33">
        <f t="shared" ref="J157" si="68">J146+J156</f>
        <v>759.95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260</v>
      </c>
      <c r="G158" s="41">
        <v>1.99</v>
      </c>
      <c r="H158" s="41">
        <v>5.1100000000000003</v>
      </c>
      <c r="I158" s="41">
        <v>16.920000000000002</v>
      </c>
      <c r="J158" s="41">
        <v>121.7</v>
      </c>
      <c r="K158" s="42">
        <v>76</v>
      </c>
    </row>
    <row r="159" spans="1:11" ht="15" x14ac:dyDescent="0.25">
      <c r="A159" s="24"/>
      <c r="B159" s="16"/>
      <c r="C159" s="11"/>
      <c r="D159" s="6"/>
      <c r="E159" s="43" t="s">
        <v>52</v>
      </c>
      <c r="F159" s="44">
        <v>230</v>
      </c>
      <c r="G159" s="44">
        <v>17.850000000000001</v>
      </c>
      <c r="H159" s="44">
        <v>25.74</v>
      </c>
      <c r="I159" s="44">
        <v>36.35</v>
      </c>
      <c r="J159" s="44">
        <v>426.33</v>
      </c>
      <c r="K159" s="45" t="s">
        <v>53</v>
      </c>
    </row>
    <row r="160" spans="1:11" ht="15" x14ac:dyDescent="0.25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0</v>
      </c>
      <c r="H160" s="44">
        <v>0</v>
      </c>
      <c r="I160" s="44">
        <v>13.62</v>
      </c>
      <c r="J160" s="44">
        <v>50.49</v>
      </c>
      <c r="K160" s="45">
        <v>379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100</v>
      </c>
      <c r="G161" s="44">
        <v>6.09</v>
      </c>
      <c r="H161" s="44">
        <v>9.4700000000000006</v>
      </c>
      <c r="I161" s="44">
        <v>37.4</v>
      </c>
      <c r="J161" s="44">
        <v>196.12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790</v>
      </c>
      <c r="G165" s="20">
        <f t="shared" ref="G165:J165" si="69">SUM(G158:G164)</f>
        <v>25.93</v>
      </c>
      <c r="H165" s="20">
        <f t="shared" si="69"/>
        <v>40.32</v>
      </c>
      <c r="I165" s="20">
        <f t="shared" si="69"/>
        <v>104.28999999999999</v>
      </c>
      <c r="J165" s="20">
        <f t="shared" si="69"/>
        <v>794.64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790</v>
      </c>
      <c r="G176" s="33">
        <f t="shared" ref="G176" si="71">G165+G175</f>
        <v>25.93</v>
      </c>
      <c r="H176" s="33">
        <f t="shared" ref="H176" si="72">H165+H175</f>
        <v>40.32</v>
      </c>
      <c r="I176" s="33">
        <f t="shared" ref="I176" si="73">I165+I175</f>
        <v>104.28999999999999</v>
      </c>
      <c r="J176" s="33">
        <f t="shared" ref="J176" si="74">J165+J175</f>
        <v>794.64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60</v>
      </c>
      <c r="F177" s="41">
        <v>260</v>
      </c>
      <c r="G177" s="41">
        <v>1.79</v>
      </c>
      <c r="H177" s="41">
        <v>5.07</v>
      </c>
      <c r="I177" s="41">
        <v>8.81</v>
      </c>
      <c r="J177" s="41">
        <v>88.14</v>
      </c>
      <c r="K177" s="42">
        <v>61</v>
      </c>
    </row>
    <row r="178" spans="1:11" ht="15" x14ac:dyDescent="0.25">
      <c r="A178" s="24"/>
      <c r="B178" s="16"/>
      <c r="C178" s="11"/>
      <c r="D178" s="6"/>
      <c r="E178" s="43" t="s">
        <v>61</v>
      </c>
      <c r="F178" s="44">
        <v>225</v>
      </c>
      <c r="G178" s="44">
        <v>9.48</v>
      </c>
      <c r="H178" s="44">
        <v>9.74</v>
      </c>
      <c r="I178" s="44">
        <v>32.01</v>
      </c>
      <c r="J178" s="44">
        <v>276.77999999999997</v>
      </c>
      <c r="K178" s="45" t="s">
        <v>62</v>
      </c>
    </row>
    <row r="179" spans="1:11" ht="15" x14ac:dyDescent="0.25">
      <c r="A179" s="24"/>
      <c r="B179" s="16"/>
      <c r="C179" s="11"/>
      <c r="D179" s="7" t="s">
        <v>22</v>
      </c>
      <c r="E179" s="43" t="s">
        <v>57</v>
      </c>
      <c r="F179" s="44">
        <v>200</v>
      </c>
      <c r="G179" s="44">
        <v>3.4</v>
      </c>
      <c r="H179" s="44">
        <v>3.7</v>
      </c>
      <c r="I179" s="44">
        <v>15.2</v>
      </c>
      <c r="J179" s="44">
        <v>108.6</v>
      </c>
      <c r="K179" s="45">
        <v>379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100</v>
      </c>
      <c r="G180" s="44">
        <v>6.09</v>
      </c>
      <c r="H180" s="44">
        <v>9.4700000000000006</v>
      </c>
      <c r="I180" s="44">
        <v>37.4</v>
      </c>
      <c r="J180" s="44">
        <v>196.12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785</v>
      </c>
      <c r="G184" s="20">
        <f t="shared" ref="G184:J184" si="75">SUM(G177:G183)</f>
        <v>20.759999999999998</v>
      </c>
      <c r="H184" s="20">
        <f t="shared" si="75"/>
        <v>27.980000000000004</v>
      </c>
      <c r="I184" s="20">
        <f t="shared" si="75"/>
        <v>93.419999999999987</v>
      </c>
      <c r="J184" s="20">
        <f t="shared" si="75"/>
        <v>669.64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785</v>
      </c>
      <c r="G195" s="33">
        <f t="shared" ref="G195" si="77">G184+G194</f>
        <v>20.759999999999998</v>
      </c>
      <c r="H195" s="33">
        <f t="shared" ref="H195" si="78">H184+H194</f>
        <v>27.980000000000004</v>
      </c>
      <c r="I195" s="33">
        <f t="shared" ref="I195" si="79">I184+I194</f>
        <v>93.419999999999987</v>
      </c>
      <c r="J195" s="33">
        <f t="shared" ref="J195" si="80">J184+J194</f>
        <v>669.64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784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54.638999999999996</v>
      </c>
      <c r="H196" s="35">
        <f t="shared" si="81"/>
        <v>66.162999999999997</v>
      </c>
      <c r="I196" s="35">
        <f t="shared" si="81"/>
        <v>135.15799999999999</v>
      </c>
      <c r="J196" s="35">
        <f t="shared" si="81"/>
        <v>813.56600000000003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2024-01-22T07:48:12Z</dcterms:modified>
</cp:coreProperties>
</file>